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5955" activeTab="0"/>
  </bookViews>
  <sheets>
    <sheet name="Účastníci" sheetId="1" r:id="rId1"/>
  </sheets>
  <definedNames/>
  <calcPr fullCalcOnLoad="1"/>
</workbook>
</file>

<file path=xl/sharedStrings.xml><?xml version="1.0" encoding="utf-8"?>
<sst xmlns="http://schemas.openxmlformats.org/spreadsheetml/2006/main" count="143" uniqueCount="98">
  <si>
    <t>Účastník</t>
  </si>
  <si>
    <t>St odp</t>
  </si>
  <si>
    <t>Čt dop</t>
  </si>
  <si>
    <t>Čt odp</t>
  </si>
  <si>
    <t>Pá dop</t>
  </si>
  <si>
    <t>Pá odp</t>
  </si>
  <si>
    <t>So dop</t>
  </si>
  <si>
    <t>So odp</t>
  </si>
  <si>
    <t>Ne dop</t>
  </si>
  <si>
    <t xml:space="preserve">bratr laik </t>
  </si>
  <si>
    <t xml:space="preserve">Tomáš </t>
  </si>
  <si>
    <t>Nouza</t>
  </si>
  <si>
    <t xml:space="preserve">Arcus von Sinus </t>
  </si>
  <si>
    <t xml:space="preserve">Ondřej </t>
  </si>
  <si>
    <t>Bouchala</t>
  </si>
  <si>
    <t xml:space="preserve">Pavel </t>
  </si>
  <si>
    <t>Kratochvíl</t>
  </si>
  <si>
    <t xml:space="preserve">Michal </t>
  </si>
  <si>
    <t>Olbrich</t>
  </si>
  <si>
    <t xml:space="preserve">Marta </t>
  </si>
  <si>
    <t>Křepelková</t>
  </si>
  <si>
    <t xml:space="preserve">Ladík </t>
  </si>
  <si>
    <t xml:space="preserve">Laďka </t>
  </si>
  <si>
    <t>Frčková</t>
  </si>
  <si>
    <t xml:space="preserve">Kobi </t>
  </si>
  <si>
    <t xml:space="preserve">David </t>
  </si>
  <si>
    <t>Kubeša</t>
  </si>
  <si>
    <t xml:space="preserve">Paulie </t>
  </si>
  <si>
    <t>Veselý</t>
  </si>
  <si>
    <t xml:space="preserve">Bery </t>
  </si>
  <si>
    <t xml:space="preserve">Berenika </t>
  </si>
  <si>
    <t>Součková</t>
  </si>
  <si>
    <t xml:space="preserve">Barča </t>
  </si>
  <si>
    <t xml:space="preserve">Barbora </t>
  </si>
  <si>
    <t>Šmídová</t>
  </si>
  <si>
    <t xml:space="preserve">Honza </t>
  </si>
  <si>
    <t>Škoda</t>
  </si>
  <si>
    <t xml:space="preserve">O(N)dra </t>
  </si>
  <si>
    <t>Mička</t>
  </si>
  <si>
    <t xml:space="preserve">Verča </t>
  </si>
  <si>
    <t xml:space="preserve">Veronika </t>
  </si>
  <si>
    <t>Procházková</t>
  </si>
  <si>
    <t xml:space="preserve">Ďábel </t>
  </si>
  <si>
    <t>Ďábel</t>
  </si>
  <si>
    <t xml:space="preserve">Mark </t>
  </si>
  <si>
    <t>Karpilovsky</t>
  </si>
  <si>
    <t xml:space="preserve">Moutes </t>
  </si>
  <si>
    <t>Moutelík</t>
  </si>
  <si>
    <t xml:space="preserve">Vláďa </t>
  </si>
  <si>
    <t xml:space="preserve">Vladimír </t>
  </si>
  <si>
    <t>Sedláček</t>
  </si>
  <si>
    <t xml:space="preserve">Lucka </t>
  </si>
  <si>
    <t xml:space="preserve">Lucie </t>
  </si>
  <si>
    <t>Kolářová</t>
  </si>
  <si>
    <t xml:space="preserve">Zuzlík </t>
  </si>
  <si>
    <t xml:space="preserve">Zuzana </t>
  </si>
  <si>
    <t>Boršiová</t>
  </si>
  <si>
    <t xml:space="preserve">Viki </t>
  </si>
  <si>
    <t xml:space="preserve">Viktória </t>
  </si>
  <si>
    <t>Vozárová</t>
  </si>
  <si>
    <t xml:space="preserve">Ivča </t>
  </si>
  <si>
    <t xml:space="preserve">Ivana </t>
  </si>
  <si>
    <t>Machová</t>
  </si>
  <si>
    <t xml:space="preserve">Chani </t>
  </si>
  <si>
    <t xml:space="preserve">Hanka </t>
  </si>
  <si>
    <t>Tritová</t>
  </si>
  <si>
    <t xml:space="preserve">Mirka </t>
  </si>
  <si>
    <t xml:space="preserve">Dáďa </t>
  </si>
  <si>
    <t>Bainar</t>
  </si>
  <si>
    <t xml:space="preserve">Kikina </t>
  </si>
  <si>
    <t xml:space="preserve">Kristýna </t>
  </si>
  <si>
    <t>Zemková</t>
  </si>
  <si>
    <t xml:space="preserve">Zuzu </t>
  </si>
  <si>
    <t>Donát</t>
  </si>
  <si>
    <t xml:space="preserve">Holi </t>
  </si>
  <si>
    <t xml:space="preserve">Martin </t>
  </si>
  <si>
    <t>Holeček</t>
  </si>
  <si>
    <t xml:space="preserve">Jenda </t>
  </si>
  <si>
    <t xml:space="preserve">Jan </t>
  </si>
  <si>
    <t>Plhák</t>
  </si>
  <si>
    <t xml:space="preserve">Widlák </t>
  </si>
  <si>
    <t xml:space="preserve">Petr </t>
  </si>
  <si>
    <t>Materiál</t>
  </si>
  <si>
    <t>Cena</t>
  </si>
  <si>
    <t>Nocí</t>
  </si>
  <si>
    <t>Rumcajz</t>
  </si>
  <si>
    <t>Radim</t>
  </si>
  <si>
    <t>Cajzl</t>
  </si>
  <si>
    <t>Jídlonor.</t>
  </si>
  <si>
    <t>Honza</t>
  </si>
  <si>
    <t>Sum</t>
  </si>
  <si>
    <t>OK</t>
  </si>
  <si>
    <t>Vojta</t>
  </si>
  <si>
    <t>Kolář</t>
  </si>
  <si>
    <t>Poznámka</t>
  </si>
  <si>
    <t>by O. Mička</t>
  </si>
  <si>
    <t>Celkem:</t>
  </si>
  <si>
    <t>Poznámka: Výsledné ceny byly ještě zaokrouhleny na nejbližší pěknou částku nahoru, u některých (kteří tam byli o jisté nezáporné epsilon času méně byla provedena ta samá operace dolů, aby to bylo spravedlivé) :)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</si>
</sst>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i/>
      <strike/>
      <sz val="11"/>
      <color indexed="8"/>
      <name val="Calibri"/>
      <family val="2"/>
    </font>
    <font>
      <i/>
      <strike/>
      <sz val="11"/>
      <color indexed="55"/>
      <name val="Calibri"/>
      <family val="2"/>
    </font>
    <font>
      <b/>
      <i/>
      <strike/>
      <sz val="11"/>
      <color indexed="8"/>
      <name val="Calibri"/>
      <family val="2"/>
    </font>
    <font>
      <b/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24997000396251678"/>
      <name val="Calibri"/>
      <family val="2"/>
    </font>
    <font>
      <i/>
      <strike/>
      <sz val="11"/>
      <color theme="1"/>
      <name val="Calibri"/>
      <family val="2"/>
    </font>
    <font>
      <i/>
      <strike/>
      <sz val="11"/>
      <color theme="0" tint="-0.24997000396251678"/>
      <name val="Calibri"/>
      <family val="2"/>
    </font>
    <font>
      <b/>
      <i/>
      <strike/>
      <sz val="11"/>
      <color theme="1"/>
      <name val="Calibri"/>
      <family val="2"/>
    </font>
    <font>
      <b/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24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0" xfId="0" applyNumberFormat="1" applyBorder="1" applyAlignment="1">
      <alignment/>
    </xf>
    <xf numFmtId="164" fontId="24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NumberFormat="1" applyFill="1" applyBorder="1" applyAlignment="1">
      <alignment/>
    </xf>
    <xf numFmtId="164" fontId="24" fillId="0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9" fillId="0" borderId="10" xfId="0" applyFont="1" applyBorder="1" applyAlignment="1">
      <alignment/>
    </xf>
    <xf numFmtId="0" fontId="39" fillId="0" borderId="26" xfId="0" applyNumberFormat="1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0" xfId="0" applyFont="1" applyAlignment="1">
      <alignment/>
    </xf>
    <xf numFmtId="164" fontId="24" fillId="0" borderId="24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NumberFormat="1" applyFont="1" applyFill="1" applyBorder="1" applyAlignment="1">
      <alignment/>
    </xf>
    <xf numFmtId="0" fontId="41" fillId="33" borderId="26" xfId="0" applyNumberFormat="1" applyFont="1" applyFill="1" applyBorder="1" applyAlignment="1">
      <alignment/>
    </xf>
    <xf numFmtId="164" fontId="42" fillId="33" borderId="19" xfId="0" applyNumberFormat="1" applyFont="1" applyFill="1" applyBorder="1" applyAlignment="1">
      <alignment/>
    </xf>
    <xf numFmtId="0" fontId="41" fillId="33" borderId="20" xfId="0" applyNumberFormat="1" applyFont="1" applyFill="1" applyBorder="1" applyAlignment="1">
      <alignment/>
    </xf>
    <xf numFmtId="0" fontId="24" fillId="0" borderId="13" xfId="0" applyNumberFormat="1" applyFont="1" applyBorder="1" applyAlignment="1">
      <alignment/>
    </xf>
    <xf numFmtId="0" fontId="43" fillId="0" borderId="10" xfId="0" applyFont="1" applyBorder="1" applyAlignment="1">
      <alignment/>
    </xf>
    <xf numFmtId="164" fontId="2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A35" sqref="A35:P36"/>
    </sheetView>
  </sheetViews>
  <sheetFormatPr defaultColWidth="9.140625" defaultRowHeight="15"/>
  <cols>
    <col min="1" max="1" width="14.28125" style="0" customWidth="1"/>
    <col min="2" max="2" width="9.421875" style="0" bestFit="1" customWidth="1"/>
    <col min="3" max="3" width="12.00390625" style="0" bestFit="1" customWidth="1"/>
    <col min="4" max="4" width="6.57421875" style="3" bestFit="1" customWidth="1"/>
    <col min="5" max="5" width="6.7109375" style="6" bestFit="1" customWidth="1"/>
    <col min="6" max="6" width="6.7109375" style="7" bestFit="1" customWidth="1"/>
    <col min="7" max="7" width="7.00390625" style="6" bestFit="1" customWidth="1"/>
    <col min="8" max="8" width="7.00390625" style="7" bestFit="1" customWidth="1"/>
    <col min="9" max="9" width="7.00390625" style="6" bestFit="1" customWidth="1"/>
    <col min="10" max="10" width="7.00390625" style="7" bestFit="1" customWidth="1"/>
    <col min="11" max="11" width="7.421875" style="3" bestFit="1" customWidth="1"/>
    <col min="12" max="12" width="4.57421875" style="0" customWidth="1"/>
    <col min="13" max="13" width="8.28125" style="0" customWidth="1"/>
    <col min="14" max="14" width="8.140625" style="11" customWidth="1"/>
    <col min="15" max="15" width="6.00390625" style="38" bestFit="1" customWidth="1"/>
    <col min="16" max="16" width="9.8515625" style="0" customWidth="1"/>
    <col min="17" max="17" width="5.8515625" style="0" customWidth="1"/>
  </cols>
  <sheetData>
    <row r="1" spans="1:17" s="1" customFormat="1" ht="15.75" thickBot="1">
      <c r="A1" s="52" t="s">
        <v>0</v>
      </c>
      <c r="B1" s="53"/>
      <c r="C1" s="53"/>
      <c r="D1" s="2" t="s">
        <v>1</v>
      </c>
      <c r="E1" s="4" t="s">
        <v>2</v>
      </c>
      <c r="F1" s="5" t="s">
        <v>3</v>
      </c>
      <c r="G1" s="4" t="s">
        <v>4</v>
      </c>
      <c r="H1" s="5" t="s">
        <v>5</v>
      </c>
      <c r="I1" s="4" t="s">
        <v>6</v>
      </c>
      <c r="J1" s="5" t="s">
        <v>7</v>
      </c>
      <c r="K1" s="2" t="s">
        <v>8</v>
      </c>
      <c r="L1" s="1" t="s">
        <v>84</v>
      </c>
      <c r="M1" s="1" t="s">
        <v>88</v>
      </c>
      <c r="N1" s="10" t="s">
        <v>82</v>
      </c>
      <c r="O1" s="35" t="s">
        <v>90</v>
      </c>
      <c r="P1" s="12" t="s">
        <v>83</v>
      </c>
      <c r="Q1" s="1" t="s">
        <v>94</v>
      </c>
    </row>
    <row r="2" spans="1:17" s="9" customFormat="1" ht="15">
      <c r="A2" s="26" t="s">
        <v>85</v>
      </c>
      <c r="B2" s="27" t="s">
        <v>86</v>
      </c>
      <c r="C2" s="27" t="s">
        <v>87</v>
      </c>
      <c r="D2" s="28"/>
      <c r="E2" s="29"/>
      <c r="F2" s="30"/>
      <c r="G2" s="29"/>
      <c r="H2" s="30">
        <v>1</v>
      </c>
      <c r="I2" s="29">
        <v>1</v>
      </c>
      <c r="J2" s="30">
        <v>1</v>
      </c>
      <c r="K2" s="28">
        <v>1</v>
      </c>
      <c r="L2" s="31">
        <v>2</v>
      </c>
      <c r="M2" s="31">
        <v>2</v>
      </c>
      <c r="N2" s="32">
        <v>0.5</v>
      </c>
      <c r="O2" s="36">
        <f>L2*50+M2*80+N2*130</f>
        <v>325</v>
      </c>
      <c r="P2" s="33">
        <v>340</v>
      </c>
      <c r="Q2" s="14" t="s">
        <v>91</v>
      </c>
    </row>
    <row r="3" spans="1:18" ht="15">
      <c r="A3" s="14" t="s">
        <v>9</v>
      </c>
      <c r="B3" s="20" t="s">
        <v>10</v>
      </c>
      <c r="C3" s="20" t="s">
        <v>11</v>
      </c>
      <c r="D3" s="13"/>
      <c r="E3" s="14"/>
      <c r="F3" s="15">
        <v>1</v>
      </c>
      <c r="G3" s="14">
        <v>1</v>
      </c>
      <c r="H3" s="15">
        <v>1</v>
      </c>
      <c r="I3" s="14">
        <v>1</v>
      </c>
      <c r="J3" s="15">
        <v>1</v>
      </c>
      <c r="K3" s="13">
        <v>1</v>
      </c>
      <c r="L3" s="16">
        <v>3</v>
      </c>
      <c r="M3" s="16">
        <v>3</v>
      </c>
      <c r="N3" s="18">
        <v>1</v>
      </c>
      <c r="O3" s="36">
        <f aca="true" t="shared" si="0" ref="O3:O33">L3*50+M3*80+N3*130</f>
        <v>520</v>
      </c>
      <c r="P3" s="19">
        <v>500</v>
      </c>
      <c r="Q3" s="14" t="s">
        <v>91</v>
      </c>
      <c r="R3" s="51"/>
    </row>
    <row r="4" spans="1:17" ht="15">
      <c r="A4" s="14" t="s">
        <v>12</v>
      </c>
      <c r="B4" s="20" t="s">
        <v>13</v>
      </c>
      <c r="C4" s="20" t="s">
        <v>14</v>
      </c>
      <c r="D4" s="13">
        <v>1</v>
      </c>
      <c r="E4" s="14">
        <v>1</v>
      </c>
      <c r="F4" s="15">
        <v>1</v>
      </c>
      <c r="G4" s="14">
        <v>1</v>
      </c>
      <c r="H4" s="15">
        <v>1</v>
      </c>
      <c r="I4" s="14">
        <v>1</v>
      </c>
      <c r="J4" s="15">
        <v>1</v>
      </c>
      <c r="K4" s="13">
        <v>1</v>
      </c>
      <c r="L4" s="16">
        <v>4</v>
      </c>
      <c r="M4" s="16">
        <v>4</v>
      </c>
      <c r="N4" s="17">
        <v>1</v>
      </c>
      <c r="O4" s="36">
        <f t="shared" si="0"/>
        <v>650</v>
      </c>
      <c r="P4" s="19">
        <v>650</v>
      </c>
      <c r="Q4" s="14" t="s">
        <v>91</v>
      </c>
    </row>
    <row r="5" spans="1:17" ht="15">
      <c r="A5" s="14" t="s">
        <v>15</v>
      </c>
      <c r="B5" s="20" t="s">
        <v>15</v>
      </c>
      <c r="C5" s="20" t="s">
        <v>16</v>
      </c>
      <c r="D5" s="13"/>
      <c r="E5" s="14"/>
      <c r="F5" s="15">
        <v>1</v>
      </c>
      <c r="G5" s="14">
        <v>1</v>
      </c>
      <c r="H5" s="15">
        <v>1</v>
      </c>
      <c r="I5" s="14">
        <v>1</v>
      </c>
      <c r="J5" s="15">
        <v>1</v>
      </c>
      <c r="K5" s="13">
        <v>1</v>
      </c>
      <c r="L5" s="16">
        <v>3</v>
      </c>
      <c r="M5" s="16">
        <v>3</v>
      </c>
      <c r="N5" s="17">
        <v>1</v>
      </c>
      <c r="O5" s="36">
        <f t="shared" si="0"/>
        <v>520</v>
      </c>
      <c r="P5" s="19">
        <v>520</v>
      </c>
      <c r="Q5" s="14" t="s">
        <v>91</v>
      </c>
    </row>
    <row r="6" spans="1:17" ht="15">
      <c r="A6" s="14" t="s">
        <v>17</v>
      </c>
      <c r="B6" s="20" t="s">
        <v>17</v>
      </c>
      <c r="C6" s="20" t="s">
        <v>18</v>
      </c>
      <c r="D6" s="13"/>
      <c r="E6" s="14"/>
      <c r="F6" s="15"/>
      <c r="G6" s="14"/>
      <c r="H6" s="15">
        <v>1</v>
      </c>
      <c r="I6" s="14">
        <v>1</v>
      </c>
      <c r="J6" s="15">
        <v>1</v>
      </c>
      <c r="K6" s="13">
        <v>1</v>
      </c>
      <c r="L6" s="16">
        <v>2</v>
      </c>
      <c r="M6" s="16">
        <v>2</v>
      </c>
      <c r="N6" s="17">
        <v>0.5</v>
      </c>
      <c r="O6" s="36">
        <f t="shared" si="0"/>
        <v>325</v>
      </c>
      <c r="P6" s="33">
        <v>340</v>
      </c>
      <c r="Q6" s="14" t="s">
        <v>91</v>
      </c>
    </row>
    <row r="7" spans="1:17" ht="15">
      <c r="A7" s="14" t="s">
        <v>19</v>
      </c>
      <c r="B7" s="20" t="s">
        <v>19</v>
      </c>
      <c r="C7" s="20" t="s">
        <v>20</v>
      </c>
      <c r="D7" s="13"/>
      <c r="E7" s="14"/>
      <c r="F7" s="15"/>
      <c r="G7" s="14"/>
      <c r="H7" s="15">
        <v>1</v>
      </c>
      <c r="I7" s="14">
        <v>1</v>
      </c>
      <c r="J7" s="15">
        <v>1</v>
      </c>
      <c r="K7" s="13">
        <v>1</v>
      </c>
      <c r="L7" s="16">
        <v>2</v>
      </c>
      <c r="M7" s="16">
        <v>2</v>
      </c>
      <c r="N7" s="17">
        <v>0.5</v>
      </c>
      <c r="O7" s="36">
        <f t="shared" si="0"/>
        <v>325</v>
      </c>
      <c r="P7" s="33">
        <v>340</v>
      </c>
      <c r="Q7" s="14" t="s">
        <v>91</v>
      </c>
    </row>
    <row r="8" spans="1:18" ht="15">
      <c r="A8" s="14" t="s">
        <v>21</v>
      </c>
      <c r="B8" s="20" t="s">
        <v>22</v>
      </c>
      <c r="C8" s="20" t="s">
        <v>23</v>
      </c>
      <c r="D8" s="13"/>
      <c r="E8" s="14"/>
      <c r="F8" s="15">
        <v>1</v>
      </c>
      <c r="G8" s="14">
        <v>1</v>
      </c>
      <c r="H8" s="15">
        <v>1</v>
      </c>
      <c r="I8" s="14">
        <v>1</v>
      </c>
      <c r="J8" s="15">
        <v>1</v>
      </c>
      <c r="K8" s="13">
        <v>1</v>
      </c>
      <c r="L8" s="16">
        <v>3</v>
      </c>
      <c r="M8" s="16">
        <v>3</v>
      </c>
      <c r="N8" s="17">
        <v>1</v>
      </c>
      <c r="O8" s="36">
        <f t="shared" si="0"/>
        <v>520</v>
      </c>
      <c r="P8" s="19">
        <v>500</v>
      </c>
      <c r="Q8" s="14" t="s">
        <v>91</v>
      </c>
      <c r="R8" s="51"/>
    </row>
    <row r="9" spans="1:17" ht="15">
      <c r="A9" s="14" t="s">
        <v>24</v>
      </c>
      <c r="B9" s="20" t="s">
        <v>25</v>
      </c>
      <c r="C9" s="20" t="s">
        <v>26</v>
      </c>
      <c r="D9" s="13"/>
      <c r="E9" s="14"/>
      <c r="F9" s="15"/>
      <c r="G9" s="14"/>
      <c r="H9" s="15">
        <v>1</v>
      </c>
      <c r="I9" s="14">
        <v>1</v>
      </c>
      <c r="J9" s="15">
        <v>1</v>
      </c>
      <c r="K9" s="13">
        <v>1</v>
      </c>
      <c r="L9" s="16">
        <v>2</v>
      </c>
      <c r="M9" s="16">
        <v>2</v>
      </c>
      <c r="N9" s="17">
        <v>0.5</v>
      </c>
      <c r="O9" s="36">
        <f t="shared" si="0"/>
        <v>325</v>
      </c>
      <c r="P9" s="33">
        <v>340</v>
      </c>
      <c r="Q9" s="14" t="s">
        <v>91</v>
      </c>
    </row>
    <row r="10" spans="1:18" ht="15">
      <c r="A10" s="14" t="s">
        <v>27</v>
      </c>
      <c r="B10" s="20" t="s">
        <v>15</v>
      </c>
      <c r="C10" s="20" t="s">
        <v>28</v>
      </c>
      <c r="D10" s="13"/>
      <c r="E10" s="14"/>
      <c r="F10" s="15"/>
      <c r="G10" s="14"/>
      <c r="H10" s="15"/>
      <c r="I10" s="14">
        <v>1</v>
      </c>
      <c r="J10" s="15">
        <v>1</v>
      </c>
      <c r="K10" s="13"/>
      <c r="L10" s="16">
        <v>0</v>
      </c>
      <c r="M10" s="16">
        <v>1</v>
      </c>
      <c r="N10" s="17">
        <v>0.4</v>
      </c>
      <c r="O10" s="36">
        <f t="shared" si="0"/>
        <v>132</v>
      </c>
      <c r="P10" s="33">
        <v>50</v>
      </c>
      <c r="Q10" s="14" t="s">
        <v>91</v>
      </c>
      <c r="R10" s="51"/>
    </row>
    <row r="11" spans="1:17" ht="15">
      <c r="A11" s="14" t="s">
        <v>29</v>
      </c>
      <c r="B11" s="20" t="s">
        <v>30</v>
      </c>
      <c r="C11" s="20" t="s">
        <v>31</v>
      </c>
      <c r="D11" s="13">
        <v>1</v>
      </c>
      <c r="E11" s="14">
        <v>1</v>
      </c>
      <c r="F11" s="15">
        <v>1</v>
      </c>
      <c r="G11" s="14">
        <v>1</v>
      </c>
      <c r="H11" s="15">
        <v>1</v>
      </c>
      <c r="I11" s="14">
        <v>1</v>
      </c>
      <c r="J11" s="15">
        <v>1</v>
      </c>
      <c r="K11" s="13">
        <v>1</v>
      </c>
      <c r="L11" s="16">
        <v>4</v>
      </c>
      <c r="M11" s="16">
        <v>4</v>
      </c>
      <c r="N11" s="17">
        <v>1</v>
      </c>
      <c r="O11" s="36">
        <f t="shared" si="0"/>
        <v>650</v>
      </c>
      <c r="P11" s="19">
        <v>650</v>
      </c>
      <c r="Q11" s="14" t="s">
        <v>91</v>
      </c>
    </row>
    <row r="12" spans="1:17" ht="15">
      <c r="A12" s="14" t="s">
        <v>32</v>
      </c>
      <c r="B12" s="20" t="s">
        <v>33</v>
      </c>
      <c r="C12" s="20" t="s">
        <v>34</v>
      </c>
      <c r="D12" s="13">
        <v>1</v>
      </c>
      <c r="E12" s="14">
        <v>1</v>
      </c>
      <c r="F12" s="15">
        <v>1</v>
      </c>
      <c r="G12" s="14">
        <v>1</v>
      </c>
      <c r="H12" s="15">
        <v>1</v>
      </c>
      <c r="I12" s="14">
        <v>1</v>
      </c>
      <c r="J12" s="15">
        <v>1</v>
      </c>
      <c r="K12" s="13">
        <v>1</v>
      </c>
      <c r="L12" s="16">
        <v>4</v>
      </c>
      <c r="M12" s="16">
        <v>4</v>
      </c>
      <c r="N12" s="17">
        <v>1</v>
      </c>
      <c r="O12" s="36">
        <f t="shared" si="0"/>
        <v>650</v>
      </c>
      <c r="P12" s="19">
        <v>650</v>
      </c>
      <c r="Q12" s="14" t="s">
        <v>91</v>
      </c>
    </row>
    <row r="13" spans="1:18" ht="15">
      <c r="A13" s="14" t="s">
        <v>35</v>
      </c>
      <c r="B13" s="20" t="s">
        <v>89</v>
      </c>
      <c r="C13" s="20" t="s">
        <v>36</v>
      </c>
      <c r="D13" s="13"/>
      <c r="E13" s="14"/>
      <c r="F13" s="15">
        <v>1</v>
      </c>
      <c r="G13" s="14">
        <v>1</v>
      </c>
      <c r="H13" s="15">
        <v>1</v>
      </c>
      <c r="I13" s="14">
        <v>1</v>
      </c>
      <c r="J13" s="15">
        <v>1</v>
      </c>
      <c r="K13" s="13">
        <v>1</v>
      </c>
      <c r="L13" s="16">
        <v>3</v>
      </c>
      <c r="M13" s="16">
        <v>3</v>
      </c>
      <c r="N13" s="17">
        <v>1</v>
      </c>
      <c r="O13" s="36">
        <f t="shared" si="0"/>
        <v>520</v>
      </c>
      <c r="P13" s="19">
        <v>500</v>
      </c>
      <c r="Q13" s="14" t="s">
        <v>91</v>
      </c>
      <c r="R13" s="51"/>
    </row>
    <row r="14" spans="1:17" ht="15">
      <c r="A14" s="14" t="s">
        <v>37</v>
      </c>
      <c r="B14" s="20" t="s">
        <v>13</v>
      </c>
      <c r="C14" s="20" t="s">
        <v>38</v>
      </c>
      <c r="D14" s="13">
        <v>1</v>
      </c>
      <c r="E14" s="14">
        <v>1</v>
      </c>
      <c r="F14" s="15"/>
      <c r="G14" s="14"/>
      <c r="H14" s="15"/>
      <c r="I14" s="14"/>
      <c r="J14" s="15"/>
      <c r="K14" s="13"/>
      <c r="L14" s="16">
        <v>1</v>
      </c>
      <c r="M14" s="16">
        <v>1</v>
      </c>
      <c r="N14" s="17">
        <v>0.4</v>
      </c>
      <c r="O14" s="36">
        <f t="shared" si="0"/>
        <v>182</v>
      </c>
      <c r="P14" s="33">
        <v>200</v>
      </c>
      <c r="Q14" s="14" t="s">
        <v>91</v>
      </c>
    </row>
    <row r="15" spans="1:17" ht="15">
      <c r="A15" s="14" t="s">
        <v>39</v>
      </c>
      <c r="B15" s="20" t="s">
        <v>40</v>
      </c>
      <c r="C15" s="20" t="s">
        <v>41</v>
      </c>
      <c r="D15" s="13">
        <v>1</v>
      </c>
      <c r="E15" s="14">
        <v>1</v>
      </c>
      <c r="F15" s="15">
        <v>1</v>
      </c>
      <c r="G15" s="14">
        <v>1</v>
      </c>
      <c r="H15" s="15">
        <v>1</v>
      </c>
      <c r="I15" s="14">
        <v>1</v>
      </c>
      <c r="J15" s="15">
        <v>1</v>
      </c>
      <c r="K15" s="13">
        <v>1</v>
      </c>
      <c r="L15" s="16">
        <v>4</v>
      </c>
      <c r="M15" s="16">
        <v>4</v>
      </c>
      <c r="N15" s="17">
        <v>1</v>
      </c>
      <c r="O15" s="36">
        <f t="shared" si="0"/>
        <v>650</v>
      </c>
      <c r="P15" s="19">
        <v>650</v>
      </c>
      <c r="Q15" s="14" t="s">
        <v>91</v>
      </c>
    </row>
    <row r="16" spans="1:17" ht="15">
      <c r="A16" s="14" t="s">
        <v>42</v>
      </c>
      <c r="B16" s="20" t="s">
        <v>35</v>
      </c>
      <c r="C16" s="20" t="s">
        <v>43</v>
      </c>
      <c r="D16" s="13">
        <v>1</v>
      </c>
      <c r="E16" s="14">
        <v>1</v>
      </c>
      <c r="F16" s="15">
        <v>1</v>
      </c>
      <c r="G16" s="14">
        <v>1</v>
      </c>
      <c r="H16" s="15">
        <v>1</v>
      </c>
      <c r="I16" s="14">
        <v>1</v>
      </c>
      <c r="J16" s="15">
        <v>1</v>
      </c>
      <c r="K16" s="13">
        <v>1</v>
      </c>
      <c r="L16" s="16">
        <v>4</v>
      </c>
      <c r="M16" s="16">
        <v>4</v>
      </c>
      <c r="N16" s="17">
        <v>1</v>
      </c>
      <c r="O16" s="36">
        <f t="shared" si="0"/>
        <v>650</v>
      </c>
      <c r="P16" s="19">
        <v>650</v>
      </c>
      <c r="Q16" s="14" t="s">
        <v>91</v>
      </c>
    </row>
    <row r="17" spans="1:17" ht="15">
      <c r="A17" s="14" t="s">
        <v>44</v>
      </c>
      <c r="B17" s="20" t="s">
        <v>44</v>
      </c>
      <c r="C17" s="20" t="s">
        <v>45</v>
      </c>
      <c r="D17" s="13">
        <v>1</v>
      </c>
      <c r="E17" s="14">
        <v>1</v>
      </c>
      <c r="F17" s="15">
        <v>1</v>
      </c>
      <c r="G17" s="14">
        <v>1</v>
      </c>
      <c r="H17" s="15">
        <v>1</v>
      </c>
      <c r="I17" s="14">
        <v>1</v>
      </c>
      <c r="J17" s="15">
        <v>1</v>
      </c>
      <c r="K17" s="13">
        <v>1</v>
      </c>
      <c r="L17" s="16">
        <v>4</v>
      </c>
      <c r="M17" s="16">
        <v>4</v>
      </c>
      <c r="N17" s="17">
        <v>1</v>
      </c>
      <c r="O17" s="36">
        <f t="shared" si="0"/>
        <v>650</v>
      </c>
      <c r="P17" s="19">
        <v>650</v>
      </c>
      <c r="Q17" s="14" t="s">
        <v>91</v>
      </c>
    </row>
    <row r="18" spans="1:17" ht="15">
      <c r="A18" s="14" t="s">
        <v>46</v>
      </c>
      <c r="B18" s="20" t="s">
        <v>10</v>
      </c>
      <c r="C18" s="20" t="s">
        <v>47</v>
      </c>
      <c r="D18" s="13">
        <v>1</v>
      </c>
      <c r="E18" s="14">
        <v>1</v>
      </c>
      <c r="F18" s="15">
        <v>1</v>
      </c>
      <c r="G18" s="14">
        <v>1</v>
      </c>
      <c r="H18" s="15">
        <v>1</v>
      </c>
      <c r="I18" s="14">
        <v>1</v>
      </c>
      <c r="J18" s="15">
        <v>1</v>
      </c>
      <c r="K18" s="13">
        <v>1</v>
      </c>
      <c r="L18" s="16">
        <v>4</v>
      </c>
      <c r="M18" s="16">
        <v>4</v>
      </c>
      <c r="N18" s="17">
        <v>1</v>
      </c>
      <c r="O18" s="36">
        <f t="shared" si="0"/>
        <v>650</v>
      </c>
      <c r="P18" s="19">
        <v>650</v>
      </c>
      <c r="Q18" s="14" t="s">
        <v>91</v>
      </c>
    </row>
    <row r="19" spans="1:17" ht="15">
      <c r="A19" s="14" t="s">
        <v>48</v>
      </c>
      <c r="B19" s="20" t="s">
        <v>49</v>
      </c>
      <c r="C19" s="20" t="s">
        <v>50</v>
      </c>
      <c r="D19" s="13">
        <v>1</v>
      </c>
      <c r="E19" s="14">
        <v>1</v>
      </c>
      <c r="F19" s="15">
        <v>1</v>
      </c>
      <c r="G19" s="14">
        <v>1</v>
      </c>
      <c r="H19" s="15">
        <v>1</v>
      </c>
      <c r="I19" s="14">
        <v>1</v>
      </c>
      <c r="J19" s="15">
        <v>1</v>
      </c>
      <c r="K19" s="13">
        <v>1</v>
      </c>
      <c r="L19" s="16">
        <v>4</v>
      </c>
      <c r="M19" s="16">
        <v>4</v>
      </c>
      <c r="N19" s="17">
        <v>1</v>
      </c>
      <c r="O19" s="36">
        <f t="shared" si="0"/>
        <v>650</v>
      </c>
      <c r="P19" s="19">
        <v>650</v>
      </c>
      <c r="Q19" s="14" t="s">
        <v>91</v>
      </c>
    </row>
    <row r="20" spans="1:17" ht="15">
      <c r="A20" s="14" t="s">
        <v>51</v>
      </c>
      <c r="B20" s="20" t="s">
        <v>52</v>
      </c>
      <c r="C20" s="20" t="s">
        <v>53</v>
      </c>
      <c r="D20" s="13">
        <v>1</v>
      </c>
      <c r="E20" s="14">
        <v>1</v>
      </c>
      <c r="F20" s="15">
        <v>1</v>
      </c>
      <c r="G20" s="14">
        <v>1</v>
      </c>
      <c r="H20" s="15">
        <v>1</v>
      </c>
      <c r="I20" s="14">
        <v>1</v>
      </c>
      <c r="J20" s="15">
        <v>1</v>
      </c>
      <c r="K20" s="13">
        <v>1</v>
      </c>
      <c r="L20" s="16">
        <v>4</v>
      </c>
      <c r="M20" s="16">
        <v>4</v>
      </c>
      <c r="N20" s="17">
        <v>1</v>
      </c>
      <c r="O20" s="36">
        <f t="shared" si="0"/>
        <v>650</v>
      </c>
      <c r="P20" s="19">
        <v>650</v>
      </c>
      <c r="Q20" s="14" t="s">
        <v>91</v>
      </c>
    </row>
    <row r="21" spans="1:17" ht="15">
      <c r="A21" s="14" t="s">
        <v>54</v>
      </c>
      <c r="B21" s="20" t="s">
        <v>55</v>
      </c>
      <c r="C21" s="20" t="s">
        <v>56</v>
      </c>
      <c r="D21" s="13">
        <v>1</v>
      </c>
      <c r="E21" s="14">
        <v>1</v>
      </c>
      <c r="F21" s="15">
        <v>1</v>
      </c>
      <c r="G21" s="14">
        <v>1</v>
      </c>
      <c r="H21" s="15">
        <v>1</v>
      </c>
      <c r="I21" s="14">
        <v>1</v>
      </c>
      <c r="J21" s="15">
        <v>1</v>
      </c>
      <c r="K21" s="13">
        <v>1</v>
      </c>
      <c r="L21" s="16">
        <v>4</v>
      </c>
      <c r="M21" s="16">
        <v>4</v>
      </c>
      <c r="N21" s="17">
        <v>1</v>
      </c>
      <c r="O21" s="36">
        <f t="shared" si="0"/>
        <v>650</v>
      </c>
      <c r="P21" s="19">
        <v>650</v>
      </c>
      <c r="Q21" s="14" t="s">
        <v>91</v>
      </c>
    </row>
    <row r="22" spans="1:17" ht="15">
      <c r="A22" s="14" t="s">
        <v>57</v>
      </c>
      <c r="B22" s="20" t="s">
        <v>58</v>
      </c>
      <c r="C22" s="20" t="s">
        <v>59</v>
      </c>
      <c r="D22" s="13">
        <v>1</v>
      </c>
      <c r="E22" s="14">
        <v>1</v>
      </c>
      <c r="F22" s="15">
        <v>1</v>
      </c>
      <c r="G22" s="14">
        <v>1</v>
      </c>
      <c r="H22" s="15">
        <v>1</v>
      </c>
      <c r="I22" s="14">
        <v>1</v>
      </c>
      <c r="J22" s="15">
        <v>1</v>
      </c>
      <c r="K22" s="13">
        <v>1</v>
      </c>
      <c r="L22" s="16">
        <v>4</v>
      </c>
      <c r="M22" s="16">
        <v>4</v>
      </c>
      <c r="N22" s="17">
        <v>1</v>
      </c>
      <c r="O22" s="36">
        <f t="shared" si="0"/>
        <v>650</v>
      </c>
      <c r="P22" s="19">
        <v>650</v>
      </c>
      <c r="Q22" s="14" t="s">
        <v>91</v>
      </c>
    </row>
    <row r="23" spans="1:17" ht="15">
      <c r="A23" s="14" t="s">
        <v>60</v>
      </c>
      <c r="B23" s="20" t="s">
        <v>61</v>
      </c>
      <c r="C23" s="20" t="s">
        <v>62</v>
      </c>
      <c r="D23" s="13">
        <v>1</v>
      </c>
      <c r="E23" s="14">
        <v>1</v>
      </c>
      <c r="F23" s="15">
        <v>1</v>
      </c>
      <c r="G23" s="14">
        <v>1</v>
      </c>
      <c r="H23" s="15">
        <v>1</v>
      </c>
      <c r="I23" s="14">
        <v>1</v>
      </c>
      <c r="J23" s="15">
        <v>1</v>
      </c>
      <c r="K23" s="13">
        <v>1</v>
      </c>
      <c r="L23" s="16">
        <v>4</v>
      </c>
      <c r="M23" s="16">
        <v>4</v>
      </c>
      <c r="N23" s="17">
        <v>1</v>
      </c>
      <c r="O23" s="36">
        <f t="shared" si="0"/>
        <v>650</v>
      </c>
      <c r="P23" s="19">
        <v>650</v>
      </c>
      <c r="Q23" s="14" t="s">
        <v>91</v>
      </c>
    </row>
    <row r="24" spans="1:17" ht="15">
      <c r="A24" s="14" t="s">
        <v>63</v>
      </c>
      <c r="B24" s="20" t="s">
        <v>64</v>
      </c>
      <c r="C24" s="20" t="s">
        <v>65</v>
      </c>
      <c r="D24" s="13">
        <v>1</v>
      </c>
      <c r="E24" s="14">
        <v>1</v>
      </c>
      <c r="F24" s="15">
        <v>1</v>
      </c>
      <c r="G24" s="14">
        <v>1</v>
      </c>
      <c r="H24" s="15">
        <v>0</v>
      </c>
      <c r="I24" s="14">
        <v>1</v>
      </c>
      <c r="J24" s="15">
        <v>1</v>
      </c>
      <c r="K24" s="13">
        <v>1</v>
      </c>
      <c r="L24" s="16">
        <v>4</v>
      </c>
      <c r="M24" s="16">
        <v>3.25</v>
      </c>
      <c r="N24" s="17">
        <v>1</v>
      </c>
      <c r="O24" s="36">
        <f t="shared" si="0"/>
        <v>590</v>
      </c>
      <c r="P24" s="19">
        <v>590</v>
      </c>
      <c r="Q24" s="14" t="s">
        <v>91</v>
      </c>
    </row>
    <row r="25" spans="1:17" ht="15">
      <c r="A25" s="14" t="s">
        <v>66</v>
      </c>
      <c r="B25" s="20" t="s">
        <v>66</v>
      </c>
      <c r="C25" s="20" t="s">
        <v>62</v>
      </c>
      <c r="D25" s="13">
        <v>1</v>
      </c>
      <c r="E25" s="14">
        <v>1</v>
      </c>
      <c r="F25" s="15">
        <v>1</v>
      </c>
      <c r="G25" s="14">
        <v>1</v>
      </c>
      <c r="H25" s="15">
        <v>1</v>
      </c>
      <c r="I25" s="14">
        <v>1</v>
      </c>
      <c r="J25" s="15">
        <v>1</v>
      </c>
      <c r="K25" s="13">
        <v>1</v>
      </c>
      <c r="L25" s="16">
        <v>4</v>
      </c>
      <c r="M25" s="16">
        <v>4</v>
      </c>
      <c r="N25" s="17">
        <v>1</v>
      </c>
      <c r="O25" s="36">
        <f t="shared" si="0"/>
        <v>650</v>
      </c>
      <c r="P25" s="19">
        <v>650</v>
      </c>
      <c r="Q25" s="14" t="s">
        <v>91</v>
      </c>
    </row>
    <row r="26" spans="1:17" ht="15">
      <c r="A26" s="14" t="s">
        <v>67</v>
      </c>
      <c r="B26" s="20" t="s">
        <v>25</v>
      </c>
      <c r="C26" s="20" t="s">
        <v>68</v>
      </c>
      <c r="D26" s="13">
        <v>1</v>
      </c>
      <c r="E26" s="14">
        <v>1</v>
      </c>
      <c r="F26" s="15">
        <v>1</v>
      </c>
      <c r="G26" s="14">
        <v>1</v>
      </c>
      <c r="H26" s="15">
        <v>1</v>
      </c>
      <c r="I26" s="14">
        <v>1</v>
      </c>
      <c r="J26" s="15">
        <v>1</v>
      </c>
      <c r="K26" s="13">
        <v>1</v>
      </c>
      <c r="L26" s="16">
        <v>4</v>
      </c>
      <c r="M26" s="16">
        <v>4</v>
      </c>
      <c r="N26" s="17">
        <v>1</v>
      </c>
      <c r="O26" s="36">
        <f t="shared" si="0"/>
        <v>650</v>
      </c>
      <c r="P26" s="19">
        <v>650</v>
      </c>
      <c r="Q26" s="14" t="s">
        <v>91</v>
      </c>
    </row>
    <row r="27" spans="1:17" ht="15">
      <c r="A27" s="14" t="s">
        <v>69</v>
      </c>
      <c r="B27" s="20" t="s">
        <v>70</v>
      </c>
      <c r="C27" s="20" t="s">
        <v>71</v>
      </c>
      <c r="D27" s="13"/>
      <c r="E27" s="14"/>
      <c r="F27" s="15"/>
      <c r="G27" s="14"/>
      <c r="H27" s="15">
        <v>1</v>
      </c>
      <c r="I27" s="14">
        <v>1</v>
      </c>
      <c r="J27" s="15">
        <v>1</v>
      </c>
      <c r="K27" s="13"/>
      <c r="L27" s="16">
        <v>1</v>
      </c>
      <c r="M27" s="16">
        <v>1.5</v>
      </c>
      <c r="N27" s="17">
        <v>0.5</v>
      </c>
      <c r="O27" s="36">
        <f t="shared" si="0"/>
        <v>235</v>
      </c>
      <c r="P27" s="19">
        <v>250</v>
      </c>
      <c r="Q27" s="14" t="s">
        <v>95</v>
      </c>
    </row>
    <row r="28" spans="1:17" ht="15">
      <c r="A28" s="14" t="s">
        <v>72</v>
      </c>
      <c r="B28" s="20" t="s">
        <v>55</v>
      </c>
      <c r="C28" s="20" t="s">
        <v>59</v>
      </c>
      <c r="D28" s="13">
        <v>1</v>
      </c>
      <c r="E28" s="14">
        <v>1</v>
      </c>
      <c r="F28" s="15">
        <v>1</v>
      </c>
      <c r="G28" s="14">
        <v>1</v>
      </c>
      <c r="H28" s="15">
        <v>1</v>
      </c>
      <c r="I28" s="14">
        <v>1</v>
      </c>
      <c r="J28" s="15">
        <v>1</v>
      </c>
      <c r="K28" s="13">
        <v>1</v>
      </c>
      <c r="L28" s="16">
        <v>4</v>
      </c>
      <c r="M28" s="16">
        <v>4</v>
      </c>
      <c r="N28" s="17">
        <v>1</v>
      </c>
      <c r="O28" s="36">
        <f t="shared" si="0"/>
        <v>650</v>
      </c>
      <c r="P28" s="19">
        <v>650</v>
      </c>
      <c r="Q28" s="14" t="s">
        <v>91</v>
      </c>
    </row>
    <row r="29" spans="1:18" ht="15">
      <c r="A29" s="14" t="s">
        <v>17</v>
      </c>
      <c r="B29" s="20" t="s">
        <v>17</v>
      </c>
      <c r="C29" s="20" t="s">
        <v>73</v>
      </c>
      <c r="D29" s="13"/>
      <c r="E29" s="14"/>
      <c r="F29" s="15"/>
      <c r="G29" s="14"/>
      <c r="H29" s="15"/>
      <c r="I29" s="14">
        <v>1</v>
      </c>
      <c r="J29" s="15">
        <v>1</v>
      </c>
      <c r="K29" s="13">
        <v>1</v>
      </c>
      <c r="L29" s="16">
        <v>1</v>
      </c>
      <c r="M29" s="16">
        <v>1.5</v>
      </c>
      <c r="N29" s="17">
        <v>0.4</v>
      </c>
      <c r="O29" s="36">
        <f t="shared" si="0"/>
        <v>222</v>
      </c>
      <c r="P29" s="19">
        <v>200</v>
      </c>
      <c r="Q29" s="14" t="s">
        <v>91</v>
      </c>
      <c r="R29" s="51"/>
    </row>
    <row r="30" spans="1:17" ht="15">
      <c r="A30" s="14" t="s">
        <v>74</v>
      </c>
      <c r="B30" s="20" t="s">
        <v>75</v>
      </c>
      <c r="C30" s="20" t="s">
        <v>76</v>
      </c>
      <c r="D30" s="13"/>
      <c r="E30" s="14"/>
      <c r="F30" s="15"/>
      <c r="G30" s="14"/>
      <c r="H30" s="15">
        <v>1</v>
      </c>
      <c r="I30" s="14">
        <v>1</v>
      </c>
      <c r="J30" s="15">
        <v>1</v>
      </c>
      <c r="K30" s="13">
        <v>1</v>
      </c>
      <c r="L30" s="16">
        <v>2</v>
      </c>
      <c r="M30" s="16">
        <v>2</v>
      </c>
      <c r="N30" s="17">
        <v>0.5</v>
      </c>
      <c r="O30" s="36">
        <f t="shared" si="0"/>
        <v>325</v>
      </c>
      <c r="P30" s="33">
        <v>340</v>
      </c>
      <c r="Q30" s="14" t="s">
        <v>91</v>
      </c>
    </row>
    <row r="31" spans="1:17" ht="15">
      <c r="A31" s="40" t="s">
        <v>77</v>
      </c>
      <c r="B31" s="41" t="s">
        <v>78</v>
      </c>
      <c r="C31" s="41" t="s">
        <v>79</v>
      </c>
      <c r="D31" s="42">
        <v>0</v>
      </c>
      <c r="E31" s="40">
        <v>0</v>
      </c>
      <c r="F31" s="43">
        <v>0</v>
      </c>
      <c r="G31" s="40">
        <v>0</v>
      </c>
      <c r="H31" s="43">
        <v>0</v>
      </c>
      <c r="I31" s="40">
        <v>0</v>
      </c>
      <c r="J31" s="43">
        <v>0</v>
      </c>
      <c r="K31" s="42">
        <v>0</v>
      </c>
      <c r="L31" s="41">
        <v>4</v>
      </c>
      <c r="M31" s="41">
        <v>4</v>
      </c>
      <c r="N31" s="44">
        <v>1</v>
      </c>
      <c r="O31" s="45">
        <f t="shared" si="0"/>
        <v>650</v>
      </c>
      <c r="P31" s="46">
        <v>0</v>
      </c>
      <c r="Q31" s="14"/>
    </row>
    <row r="32" spans="1:17" ht="15">
      <c r="A32" s="40" t="s">
        <v>80</v>
      </c>
      <c r="B32" s="41" t="s">
        <v>81</v>
      </c>
      <c r="C32" s="41" t="s">
        <v>50</v>
      </c>
      <c r="D32" s="42"/>
      <c r="E32" s="40"/>
      <c r="F32" s="43"/>
      <c r="G32" s="40">
        <v>0</v>
      </c>
      <c r="H32" s="43">
        <v>0</v>
      </c>
      <c r="I32" s="40">
        <v>0</v>
      </c>
      <c r="J32" s="43">
        <v>0</v>
      </c>
      <c r="K32" s="42">
        <v>0</v>
      </c>
      <c r="L32" s="41">
        <v>2.5</v>
      </c>
      <c r="M32" s="41">
        <v>2.5</v>
      </c>
      <c r="N32" s="44">
        <v>0.5</v>
      </c>
      <c r="O32" s="47">
        <f t="shared" si="0"/>
        <v>390</v>
      </c>
      <c r="P32" s="46">
        <v>0</v>
      </c>
      <c r="Q32" s="14"/>
    </row>
    <row r="33" spans="1:17" ht="15.75" thickBot="1">
      <c r="A33" s="21" t="s">
        <v>92</v>
      </c>
      <c r="B33" s="22" t="s">
        <v>92</v>
      </c>
      <c r="C33" s="22" t="s">
        <v>93</v>
      </c>
      <c r="D33" s="23">
        <v>1</v>
      </c>
      <c r="E33" s="21">
        <v>1</v>
      </c>
      <c r="F33" s="24">
        <v>1</v>
      </c>
      <c r="G33" s="21">
        <v>1</v>
      </c>
      <c r="H33" s="24">
        <v>1</v>
      </c>
      <c r="I33" s="21">
        <v>1</v>
      </c>
      <c r="J33" s="24">
        <v>1</v>
      </c>
      <c r="K33" s="23">
        <v>1</v>
      </c>
      <c r="L33" s="22">
        <v>4</v>
      </c>
      <c r="M33" s="22">
        <v>4</v>
      </c>
      <c r="N33" s="25">
        <v>1</v>
      </c>
      <c r="O33" s="37">
        <f t="shared" si="0"/>
        <v>650</v>
      </c>
      <c r="P33" s="39">
        <v>650</v>
      </c>
      <c r="Q33" s="34" t="s">
        <v>91</v>
      </c>
    </row>
    <row r="34" spans="14:16" ht="15.75" thickBot="1">
      <c r="N34" s="48" t="s">
        <v>96</v>
      </c>
      <c r="O34" s="49"/>
      <c r="P34" s="50">
        <f>SUM(P2:P33)</f>
        <v>15410</v>
      </c>
    </row>
    <row r="35" spans="1:16" ht="15">
      <c r="A35" s="54" t="s">
        <v>97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ht="15">
      <c r="P37" s="8"/>
    </row>
    <row r="38" ht="15">
      <c r="P38" s="8"/>
    </row>
    <row r="39" ht="15">
      <c r="P39" s="8"/>
    </row>
    <row r="40" ht="15">
      <c r="P40" s="8"/>
    </row>
    <row r="41" ht="15">
      <c r="P41" s="8"/>
    </row>
    <row r="42" ht="15">
      <c r="P42" s="8"/>
    </row>
    <row r="43" ht="15">
      <c r="P43" s="8"/>
    </row>
    <row r="44" ht="15">
      <c r="P44" s="8"/>
    </row>
    <row r="45" ht="15">
      <c r="P45" s="8"/>
    </row>
    <row r="46" ht="15">
      <c r="P46" s="8"/>
    </row>
    <row r="47" ht="15">
      <c r="P47" s="8"/>
    </row>
    <row r="48" ht="15">
      <c r="P48" s="8"/>
    </row>
    <row r="49" ht="15">
      <c r="P49" s="8"/>
    </row>
  </sheetData>
  <sheetProtection/>
  <mergeCells count="2">
    <mergeCell ref="A1:C1"/>
    <mergeCell ref="A35:P36"/>
  </mergeCells>
  <conditionalFormatting sqref="D3:K32">
    <cfRule type="cellIs" priority="15" dxfId="15" operator="equal">
      <formula>1</formula>
    </cfRule>
  </conditionalFormatting>
  <conditionalFormatting sqref="D2:N2 P2">
    <cfRule type="cellIs" priority="14" dxfId="15" operator="equal">
      <formula>1</formula>
    </cfRule>
  </conditionalFormatting>
  <conditionalFormatting sqref="P6">
    <cfRule type="cellIs" priority="13" dxfId="15" operator="equal">
      <formula>1</formula>
    </cfRule>
  </conditionalFormatting>
  <conditionalFormatting sqref="P7">
    <cfRule type="cellIs" priority="12" dxfId="15" operator="equal">
      <formula>1</formula>
    </cfRule>
  </conditionalFormatting>
  <conditionalFormatting sqref="P9">
    <cfRule type="cellIs" priority="11" dxfId="15" operator="equal">
      <formula>1</formula>
    </cfRule>
  </conditionalFormatting>
  <conditionalFormatting sqref="P10">
    <cfRule type="cellIs" priority="10" dxfId="15" operator="equal">
      <formula>1</formula>
    </cfRule>
  </conditionalFormatting>
  <conditionalFormatting sqref="P14">
    <cfRule type="cellIs" priority="9" dxfId="15" operator="equal">
      <formula>1</formula>
    </cfRule>
  </conditionalFormatting>
  <conditionalFormatting sqref="P30">
    <cfRule type="cellIs" priority="8" dxfId="15" operator="equal">
      <formula>1</formula>
    </cfRule>
  </conditionalFormatting>
  <conditionalFormatting sqref="P6">
    <cfRule type="cellIs" priority="7" dxfId="15" operator="equal">
      <formula>1</formula>
    </cfRule>
  </conditionalFormatting>
  <conditionalFormatting sqref="P7">
    <cfRule type="cellIs" priority="6" dxfId="15" operator="equal">
      <formula>1</formula>
    </cfRule>
  </conditionalFormatting>
  <conditionalFormatting sqref="P9">
    <cfRule type="cellIs" priority="5" dxfId="15" operator="equal">
      <formula>1</formula>
    </cfRule>
  </conditionalFormatting>
  <conditionalFormatting sqref="P10">
    <cfRule type="cellIs" priority="4" dxfId="15" operator="equal">
      <formula>1</formula>
    </cfRule>
  </conditionalFormatting>
  <conditionalFormatting sqref="P14">
    <cfRule type="cellIs" priority="3" dxfId="15" operator="equal">
      <formula>1</formula>
    </cfRule>
  </conditionalFormatting>
  <conditionalFormatting sqref="P30">
    <cfRule type="cellIs" priority="2" dxfId="15" operator="equal">
      <formula>1</formula>
    </cfRule>
  </conditionalFormatting>
  <conditionalFormatting sqref="D33:K33">
    <cfRule type="cellIs" priority="1" dxfId="15" operator="equal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Setnička</dc:creator>
  <cp:keywords/>
  <dc:description/>
  <cp:lastModifiedBy>Jiří Setnička</cp:lastModifiedBy>
  <cp:lastPrinted>2011-10-26T17:53:00Z</cp:lastPrinted>
  <dcterms:created xsi:type="dcterms:W3CDTF">2011-10-24T11:06:07Z</dcterms:created>
  <dcterms:modified xsi:type="dcterms:W3CDTF">2011-12-04T16:17:37Z</dcterms:modified>
  <cp:category/>
  <cp:version/>
  <cp:contentType/>
  <cp:contentStatus/>
</cp:coreProperties>
</file>